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d\Desktop\Engineers' Asylum\"/>
    </mc:Choice>
  </mc:AlternateContent>
  <xr:revisionPtr revIDLastSave="0" documentId="13_ncr:1_{6DE188D6-5FB5-4244-97A5-4A3CB56F92E6}" xr6:coauthVersionLast="45" xr6:coauthVersionMax="45" xr10:uidLastSave="{00000000-0000-0000-0000-000000000000}"/>
  <bookViews>
    <workbookView xWindow="2592" yWindow="1032" windowWidth="20448" windowHeight="10992" xr2:uid="{63B8A163-B975-40DD-A7E1-E89D308C5F4C}"/>
  </bookViews>
  <sheets>
    <sheet name="PWM by Engineer's Asylum" sheetId="1" r:id="rId1"/>
  </sheets>
  <definedNames>
    <definedName name="_xlnm.Print_Area" localSheetId="0">'PWM by Engineer''s Asylum'!$B$1:$O$37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2" i="1"/>
  <c r="E24" i="1"/>
  <c r="M14" i="1"/>
  <c r="M15" i="1" s="1"/>
  <c r="F17" i="1" l="1"/>
  <c r="G17" i="1" s="1"/>
  <c r="F16" i="1"/>
  <c r="G16" i="1" s="1"/>
  <c r="F15" i="1"/>
  <c r="G15" i="1" s="1"/>
  <c r="F23" i="1"/>
  <c r="G23" i="1" s="1"/>
</calcChain>
</file>

<file path=xl/sharedStrings.xml><?xml version="1.0" encoding="utf-8"?>
<sst xmlns="http://schemas.openxmlformats.org/spreadsheetml/2006/main" count="30" uniqueCount="26">
  <si>
    <t>Hz</t>
  </si>
  <si>
    <t>Unit</t>
  </si>
  <si>
    <t>Signal Period</t>
  </si>
  <si>
    <t>ms</t>
  </si>
  <si>
    <t xml:space="preserve"> Servo Control Signal Frecuency</t>
  </si>
  <si>
    <t>Value</t>
  </si>
  <si>
    <t>Other (select)</t>
  </si>
  <si>
    <t>Angle (Deg)</t>
  </si>
  <si>
    <t>Servo neutral position value</t>
  </si>
  <si>
    <t>0 deg</t>
  </si>
  <si>
    <t>High time(ms)</t>
  </si>
  <si>
    <t>Low Time(ms)</t>
  </si>
  <si>
    <t>Minimal pulse width</t>
  </si>
  <si>
    <t xml:space="preserve">Value </t>
  </si>
  <si>
    <t>Servo's datasheet information</t>
  </si>
  <si>
    <t>Maximal pulse width</t>
  </si>
  <si>
    <t>Pulse range</t>
  </si>
  <si>
    <t>Pulse width per degree</t>
  </si>
  <si>
    <t>ms/deg</t>
  </si>
  <si>
    <t xml:space="preserve"> will damage your servo</t>
  </si>
  <si>
    <t>Values higher than 180º</t>
  </si>
  <si>
    <t>Values to be modified</t>
  </si>
  <si>
    <t>High time (ms)</t>
  </si>
  <si>
    <t>Low Time (ms)</t>
  </si>
  <si>
    <t>Check your servo's specifications before using this spreadheet</t>
  </si>
  <si>
    <t xml:space="preserve">Please, check your angle value if you see a red number in the upper cell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</si>
</sst>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164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vertical="top"/>
    </xf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svg"/><Relationship Id="rId11" Type="http://schemas.openxmlformats.org/officeDocument/2006/relationships/image" Target="../media/image9.png"/><Relationship Id="rId5" Type="http://schemas.openxmlformats.org/officeDocument/2006/relationships/image" Target="../media/image4.png"/><Relationship Id="rId10" Type="http://schemas.openxmlformats.org/officeDocument/2006/relationships/image" Target="../media/image8.png"/><Relationship Id="rId4" Type="http://schemas.openxmlformats.org/officeDocument/2006/relationships/image" Target="../media/image3.svg"/><Relationship Id="rId9" Type="http://schemas.openxmlformats.org/officeDocument/2006/relationships/hyperlink" Target="https://engineersasylu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7621</xdr:colOff>
      <xdr:row>15</xdr:row>
      <xdr:rowOff>186265</xdr:rowOff>
    </xdr:from>
    <xdr:to>
      <xdr:col>14</xdr:col>
      <xdr:colOff>1</xdr:colOff>
      <xdr:row>25</xdr:row>
      <xdr:rowOff>187112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B6C32B-0DE3-4D62-923C-7A79D9532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026488" y="3064932"/>
          <a:ext cx="4826846" cy="1913467"/>
        </a:xfrm>
        <a:prstGeom prst="rect">
          <a:avLst/>
        </a:prstGeom>
      </xdr:spPr>
    </xdr:pic>
    <xdr:clientData/>
  </xdr:twoCellAnchor>
  <xdr:oneCellAnchor>
    <xdr:from>
      <xdr:col>3</xdr:col>
      <xdr:colOff>622156</xdr:colOff>
      <xdr:row>0</xdr:row>
      <xdr:rowOff>0</xdr:rowOff>
    </xdr:from>
    <xdr:ext cx="7869207" cy="88029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C0BAD419-B310-448C-AECB-1264A45D8F53}"/>
            </a:ext>
          </a:extLst>
        </xdr:cNvPr>
        <xdr:cNvSpPr/>
      </xdr:nvSpPr>
      <xdr:spPr>
        <a:xfrm>
          <a:off x="3098656" y="0"/>
          <a:ext cx="7869207" cy="88029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0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PWM for RC Servos </a:t>
          </a:r>
          <a:endParaRPr lang="es-ES" sz="5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3</xdr:col>
      <xdr:colOff>91440</xdr:colOff>
      <xdr:row>1</xdr:row>
      <xdr:rowOff>0</xdr:rowOff>
    </xdr:from>
    <xdr:to>
      <xdr:col>4</xdr:col>
      <xdr:colOff>64346</xdr:colOff>
      <xdr:row>5</xdr:row>
      <xdr:rowOff>45720</xdr:rowOff>
    </xdr:to>
    <xdr:pic>
      <xdr:nvPicPr>
        <xdr:cNvPr id="5" name="Gráfico 4" descr="Procesador">
          <a:extLst>
            <a:ext uri="{FF2B5EF4-FFF2-40B4-BE49-F238E27FC236}">
              <a16:creationId xmlns:a16="http://schemas.microsoft.com/office/drawing/2014/main" id="{3008E3C5-BC57-46DD-9FEE-0D27D11EB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567940" y="182880"/>
          <a:ext cx="777240" cy="777240"/>
        </a:xfrm>
        <a:prstGeom prst="rect">
          <a:avLst/>
        </a:prstGeom>
      </xdr:spPr>
    </xdr:pic>
    <xdr:clientData/>
  </xdr:twoCellAnchor>
  <xdr:twoCellAnchor editAs="oneCell">
    <xdr:from>
      <xdr:col>12</xdr:col>
      <xdr:colOff>691020</xdr:colOff>
      <xdr:row>0</xdr:row>
      <xdr:rowOff>89040</xdr:rowOff>
    </xdr:from>
    <xdr:to>
      <xdr:col>14</xdr:col>
      <xdr:colOff>20460</xdr:colOff>
      <xdr:row>5</xdr:row>
      <xdr:rowOff>89040</xdr:rowOff>
    </xdr:to>
    <xdr:pic>
      <xdr:nvPicPr>
        <xdr:cNvPr id="7" name="Gráfico 6" descr="Procesador">
          <a:extLst>
            <a:ext uri="{FF2B5EF4-FFF2-40B4-BE49-F238E27FC236}">
              <a16:creationId xmlns:a16="http://schemas.microsoft.com/office/drawing/2014/main" id="{C1F99C46-1EE3-4F30-851C-06785E231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0604640" y="8904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134053</xdr:colOff>
      <xdr:row>11</xdr:row>
      <xdr:rowOff>128126</xdr:rowOff>
    </xdr:from>
    <xdr:to>
      <xdr:col>3</xdr:col>
      <xdr:colOff>156913</xdr:colOff>
      <xdr:row>16</xdr:row>
      <xdr:rowOff>96800</xdr:rowOff>
    </xdr:to>
    <xdr:pic>
      <xdr:nvPicPr>
        <xdr:cNvPr id="9" name="Gráfico 8" descr="Mano de Robot">
          <a:extLst>
            <a:ext uri="{FF2B5EF4-FFF2-40B4-BE49-F238E27FC236}">
              <a16:creationId xmlns:a16="http://schemas.microsoft.com/office/drawing/2014/main" id="{017A86E0-0104-46F6-80DF-E0F0DF639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725786" y="2210926"/>
          <a:ext cx="911860" cy="933874"/>
        </a:xfrm>
        <a:prstGeom prst="rect">
          <a:avLst/>
        </a:prstGeom>
      </xdr:spPr>
    </xdr:pic>
    <xdr:clientData/>
  </xdr:twoCellAnchor>
  <xdr:twoCellAnchor editAs="oneCell">
    <xdr:from>
      <xdr:col>1</xdr:col>
      <xdr:colOff>548409</xdr:colOff>
      <xdr:row>16</xdr:row>
      <xdr:rowOff>101600</xdr:rowOff>
    </xdr:from>
    <xdr:to>
      <xdr:col>3</xdr:col>
      <xdr:colOff>127798</xdr:colOff>
      <xdr:row>23</xdr:row>
      <xdr:rowOff>627</xdr:rowOff>
    </xdr:to>
    <xdr:pic>
      <xdr:nvPicPr>
        <xdr:cNvPr id="13" name="Imagen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881B135-ED94-4718-BDE0-2451ECDF8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276" y="3149600"/>
          <a:ext cx="1264255" cy="1232527"/>
        </a:xfrm>
        <a:prstGeom prst="rect">
          <a:avLst/>
        </a:prstGeom>
      </xdr:spPr>
    </xdr:pic>
    <xdr:clientData/>
  </xdr:twoCellAnchor>
  <xdr:twoCellAnchor editAs="oneCell">
    <xdr:from>
      <xdr:col>2</xdr:col>
      <xdr:colOff>448733</xdr:colOff>
      <xdr:row>27</xdr:row>
      <xdr:rowOff>100816</xdr:rowOff>
    </xdr:from>
    <xdr:to>
      <xdr:col>13</xdr:col>
      <xdr:colOff>127000</xdr:colOff>
      <xdr:row>36</xdr:row>
      <xdr:rowOff>50799</xdr:rowOff>
    </xdr:to>
    <xdr:pic>
      <xdr:nvPicPr>
        <xdr:cNvPr id="15" name="Imagen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5D8CF76-2C0C-4127-BFF1-38593FB490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b="3227"/>
        <a:stretch/>
      </xdr:blipFill>
      <xdr:spPr>
        <a:xfrm>
          <a:off x="2040466" y="5265483"/>
          <a:ext cx="9144001" cy="1626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C825-3782-4024-9228-7F866F354708}">
  <dimension ref="C2:N28"/>
  <sheetViews>
    <sheetView showGridLines="0" tabSelected="1" zoomScaleNormal="100" workbookViewId="0">
      <selection activeCell="K9" sqref="K9:M9"/>
    </sheetView>
  </sheetViews>
  <sheetFormatPr baseColWidth="10" defaultRowHeight="14.4" x14ac:dyDescent="0.3"/>
  <cols>
    <col min="3" max="3" width="13" customWidth="1"/>
    <col min="4" max="4" width="11.6640625" customWidth="1"/>
    <col min="5" max="5" width="15.6640625" customWidth="1"/>
    <col min="6" max="7" width="13.5546875" customWidth="1"/>
    <col min="10" max="10" width="12.44140625" bestFit="1" customWidth="1"/>
  </cols>
  <sheetData>
    <row r="2" spans="4:14" x14ac:dyDescent="0.3"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4:14" x14ac:dyDescent="0.3"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4:14" x14ac:dyDescent="0.3"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4:14" x14ac:dyDescent="0.3"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4:14" ht="15" thickBot="1" x14ac:dyDescent="0.35"/>
    <row r="7" spans="4:14" ht="15" thickBot="1" x14ac:dyDescent="0.35">
      <c r="F7" s="35" t="s">
        <v>21</v>
      </c>
      <c r="G7" s="36"/>
    </row>
    <row r="8" spans="4:14" ht="15" thickBot="1" x14ac:dyDescent="0.35"/>
    <row r="9" spans="4:14" ht="15" thickBot="1" x14ac:dyDescent="0.35">
      <c r="G9" s="16" t="s">
        <v>5</v>
      </c>
      <c r="H9" s="6" t="s">
        <v>1</v>
      </c>
      <c r="K9" s="22" t="s">
        <v>14</v>
      </c>
      <c r="L9" s="23"/>
      <c r="M9" s="24"/>
    </row>
    <row r="10" spans="4:14" ht="15" thickBot="1" x14ac:dyDescent="0.35">
      <c r="D10" s="25" t="s">
        <v>4</v>
      </c>
      <c r="E10" s="28"/>
      <c r="F10" s="26"/>
      <c r="G10" s="21">
        <v>50</v>
      </c>
      <c r="H10" s="5" t="s">
        <v>0</v>
      </c>
    </row>
    <row r="11" spans="4:14" ht="15" thickBot="1" x14ac:dyDescent="0.35">
      <c r="D11" s="3"/>
      <c r="E11" s="33" t="s">
        <v>2</v>
      </c>
      <c r="F11" s="34"/>
      <c r="G11" s="4">
        <f>(1/G10)*1000</f>
        <v>20</v>
      </c>
      <c r="H11" s="5" t="s">
        <v>3</v>
      </c>
      <c r="M11" s="15" t="s">
        <v>13</v>
      </c>
    </row>
    <row r="12" spans="4:14" ht="15" thickBot="1" x14ac:dyDescent="0.35">
      <c r="D12" s="25" t="s">
        <v>8</v>
      </c>
      <c r="E12" s="28"/>
      <c r="F12" s="26"/>
      <c r="G12" s="5">
        <f>M12</f>
        <v>0.5</v>
      </c>
      <c r="H12" s="5" t="s">
        <v>3</v>
      </c>
      <c r="I12" s="5" t="s">
        <v>9</v>
      </c>
      <c r="K12" s="25" t="s">
        <v>12</v>
      </c>
      <c r="L12" s="26"/>
      <c r="M12" s="19">
        <v>0.5</v>
      </c>
      <c r="N12" s="6" t="s">
        <v>3</v>
      </c>
    </row>
    <row r="13" spans="4:14" ht="15" thickBot="1" x14ac:dyDescent="0.35">
      <c r="K13" s="25" t="s">
        <v>15</v>
      </c>
      <c r="L13" s="26"/>
      <c r="M13" s="20">
        <v>2.4</v>
      </c>
      <c r="N13" s="6" t="s">
        <v>3</v>
      </c>
    </row>
    <row r="14" spans="4:14" ht="15" thickBot="1" x14ac:dyDescent="0.35">
      <c r="E14" s="5" t="s">
        <v>7</v>
      </c>
      <c r="F14" s="17" t="s">
        <v>22</v>
      </c>
      <c r="G14" s="18" t="s">
        <v>23</v>
      </c>
      <c r="K14" s="25" t="s">
        <v>16</v>
      </c>
      <c r="L14" s="26"/>
      <c r="M14" s="5">
        <f>M13-M12</f>
        <v>1.9</v>
      </c>
      <c r="N14" s="6" t="s">
        <v>3</v>
      </c>
    </row>
    <row r="15" spans="4:14" ht="15" thickBot="1" x14ac:dyDescent="0.35">
      <c r="E15" s="7">
        <v>0</v>
      </c>
      <c r="F15" s="12">
        <f>$M$12+(E15*$M$15)</f>
        <v>0.5</v>
      </c>
      <c r="G15" s="12">
        <f>$G$11-F15</f>
        <v>19.5</v>
      </c>
      <c r="K15" s="25" t="s">
        <v>17</v>
      </c>
      <c r="L15" s="26"/>
      <c r="M15" s="9">
        <f>M14/181</f>
        <v>1.0497237569060774E-2</v>
      </c>
      <c r="N15" s="6" t="s">
        <v>18</v>
      </c>
    </row>
    <row r="16" spans="4:14" x14ac:dyDescent="0.3">
      <c r="E16" s="7">
        <v>90</v>
      </c>
      <c r="F16" s="12">
        <f>$M$12+(E16*$M$15)</f>
        <v>1.4447513812154695</v>
      </c>
      <c r="G16" s="12">
        <f>$G$11-F16</f>
        <v>18.555248618784532</v>
      </c>
    </row>
    <row r="17" spans="3:9" ht="15" thickBot="1" x14ac:dyDescent="0.35">
      <c r="E17" s="8">
        <v>180</v>
      </c>
      <c r="F17" s="13">
        <f>$M$12+(E17*$M$15)</f>
        <v>2.3895027624309391</v>
      </c>
      <c r="G17" s="13">
        <f>$G$11-F17</f>
        <v>17.61049723756906</v>
      </c>
    </row>
    <row r="21" spans="3:9" ht="15" thickBot="1" x14ac:dyDescent="0.35">
      <c r="F21" s="1"/>
      <c r="G21" s="1"/>
    </row>
    <row r="22" spans="3:9" ht="15" thickBot="1" x14ac:dyDescent="0.35">
      <c r="E22" s="6" t="s">
        <v>6</v>
      </c>
      <c r="F22" s="5" t="s">
        <v>10</v>
      </c>
      <c r="G22" s="5" t="s">
        <v>11</v>
      </c>
    </row>
    <row r="23" spans="3:9" ht="15" thickBot="1" x14ac:dyDescent="0.35">
      <c r="E23" s="19">
        <v>30</v>
      </c>
      <c r="F23" s="10">
        <f>$M$12+(E23*$M$15)</f>
        <v>0.81491712707182318</v>
      </c>
      <c r="G23" s="11">
        <f>G11-F23</f>
        <v>19.185082872928177</v>
      </c>
    </row>
    <row r="24" spans="3:9" x14ac:dyDescent="0.3">
      <c r="E24" s="1">
        <f>ABS(E23)</f>
        <v>30</v>
      </c>
      <c r="F24" s="29" t="s">
        <v>20</v>
      </c>
      <c r="G24" s="30"/>
      <c r="H24" s="14"/>
      <c r="I24" s="14"/>
    </row>
    <row r="25" spans="3:9" ht="15" thickBot="1" x14ac:dyDescent="0.35">
      <c r="F25" s="31" t="s">
        <v>19</v>
      </c>
      <c r="G25" s="32"/>
      <c r="H25" s="14"/>
      <c r="I25" s="14"/>
    </row>
    <row r="26" spans="3:9" ht="15" thickBot="1" x14ac:dyDescent="0.35">
      <c r="C26" s="25" t="s">
        <v>25</v>
      </c>
      <c r="D26" s="28"/>
      <c r="E26" s="28"/>
      <c r="F26" s="28"/>
      <c r="G26" s="26"/>
      <c r="H26" s="2"/>
    </row>
    <row r="27" spans="3:9" ht="15" thickBot="1" x14ac:dyDescent="0.35">
      <c r="C27" s="22" t="s">
        <v>24</v>
      </c>
      <c r="D27" s="23"/>
      <c r="E27" s="23"/>
      <c r="F27" s="23"/>
      <c r="G27" s="24"/>
      <c r="H27" s="2"/>
    </row>
    <row r="28" spans="3:9" x14ac:dyDescent="0.3">
      <c r="E28" s="2"/>
      <c r="F28" s="2"/>
      <c r="G28" s="2"/>
      <c r="H28" s="2"/>
    </row>
  </sheetData>
  <sheetProtection algorithmName="SHA-512" hashValue="B/9dtS8j8FQUJGPyOEGxxNgCc2/FV1mgFefwNBBoAMSGlFb2yQQNK/9zzNqk8k57tUq+0voesBnuC7YkOfxXXA==" saltValue="MdkoJpb+3B9HuSu+ZMQKdg==" spinCount="100000" sheet="1" objects="1" scenarios="1"/>
  <mergeCells count="14">
    <mergeCell ref="C27:G27"/>
    <mergeCell ref="K14:L14"/>
    <mergeCell ref="K15:L15"/>
    <mergeCell ref="D2:N5"/>
    <mergeCell ref="D10:F10"/>
    <mergeCell ref="C26:G26"/>
    <mergeCell ref="F24:G24"/>
    <mergeCell ref="F25:G25"/>
    <mergeCell ref="E11:F11"/>
    <mergeCell ref="D12:F12"/>
    <mergeCell ref="K12:L12"/>
    <mergeCell ref="K13:L13"/>
    <mergeCell ref="K9:M9"/>
    <mergeCell ref="F7:G7"/>
  </mergeCells>
  <conditionalFormatting sqref="E24">
    <cfRule type="cellIs" dxfId="1" priority="1" operator="lessThan">
      <formula>180</formula>
    </cfRule>
    <cfRule type="cellIs" dxfId="0" priority="2" operator="greaterThan">
      <formula>180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PWM by Engineer's Asylum</vt:lpstr>
      <vt:lpstr>'PWM by Engineer''s Asylum'!Área_de_impresión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del Rey Nohales</dc:creator>
  <cp:lastModifiedBy>Alejandro del Rey Nohales</cp:lastModifiedBy>
  <dcterms:created xsi:type="dcterms:W3CDTF">2020-05-27T19:29:06Z</dcterms:created>
  <dcterms:modified xsi:type="dcterms:W3CDTF">2020-06-11T11:39:42Z</dcterms:modified>
</cp:coreProperties>
</file>